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G196" i="1"/>
  <c r="F196" i="1"/>
  <c r="J196" i="1"/>
  <c r="H196" i="1"/>
</calcChain>
</file>

<file path=xl/sharedStrings.xml><?xml version="1.0" encoding="utf-8"?>
<sst xmlns="http://schemas.openxmlformats.org/spreadsheetml/2006/main" count="241" uniqueCount="79">
  <si>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</si>
  <si>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</si>
  <si>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</si>
  <si>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</si>
  <si>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</si>
  <si>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</si>
  <si>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</si>
  <si>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</si>
  <si>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</si>
  <si>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</si>
  <si>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</si>
  <si>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</si>
  <si>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</si>
  <si>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</si>
  <si>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</si>
  <si>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</si>
  <si>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</si>
  <si>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</si>
  <si>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</si>
  <si>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</si>
  <si>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</si>
  <si>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</si>
  <si>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</si>
  <si>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</si>
  <si>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</si>
  <si>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</si>
  <si>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</si>
  <si>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</si>
  <si>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</si>
  <si>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</si>
  <si>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</si>
  <si>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</si>
  <si>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</si>
  <si>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</si>
  <si>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</si>
  <si>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</si>
  <si>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</si>
  <si>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</si>
  <si>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</si>
  <si>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</t>
  </si>
  <si>
    <t>МКОУ "Бутыринская ООШ"</t>
  </si>
  <si>
    <t>хлеб,ржаной,пшеничный</t>
  </si>
  <si>
    <t>кофейный напиток с молоком</t>
  </si>
  <si>
    <t xml:space="preserve">сок </t>
  </si>
  <si>
    <t>бутерброд с маслом</t>
  </si>
  <si>
    <t>борщ с тушенкой</t>
  </si>
  <si>
    <t>салат "Степной"</t>
  </si>
  <si>
    <t>компот из сухофруктов</t>
  </si>
  <si>
    <t>йогурт</t>
  </si>
  <si>
    <t xml:space="preserve">молоко </t>
  </si>
  <si>
    <t>булочка сдобная</t>
  </si>
  <si>
    <t>фрукт</t>
  </si>
  <si>
    <t>винегрет с сельдью</t>
  </si>
  <si>
    <t>какао с молоком</t>
  </si>
  <si>
    <t>суп вермишелевый с тушенкой</t>
  </si>
  <si>
    <t>чай с сахаром</t>
  </si>
  <si>
    <t>салат из свежих овощей</t>
  </si>
  <si>
    <t>рассольник ленинградский с тушенкой</t>
  </si>
  <si>
    <t>компот  из сухофруктов</t>
  </si>
  <si>
    <t>манник со сгущенным молоком</t>
  </si>
  <si>
    <t>плов с тушенкой</t>
  </si>
  <si>
    <t>винегрет овощной</t>
  </si>
  <si>
    <t>суп рыбный</t>
  </si>
  <si>
    <t>кисель</t>
  </si>
  <si>
    <t>бутерброд с сыром</t>
  </si>
  <si>
    <t>кофейный напиток</t>
  </si>
  <si>
    <t>салат "Витаминный"</t>
  </si>
  <si>
    <t>каша манная</t>
  </si>
  <si>
    <t>салат "Студенческий"</t>
  </si>
  <si>
    <t>Директор</t>
  </si>
  <si>
    <t>Попова Наталья Степановна</t>
  </si>
  <si>
    <t>ржаной,пшеничный</t>
  </si>
  <si>
    <t>тефтели с соусом</t>
  </si>
  <si>
    <t>каша рассыпчатая (пшено,греч,кукуруза.)</t>
  </si>
  <si>
    <t>картофельное пюре</t>
  </si>
  <si>
    <t>рыба, припущенная с овощами</t>
  </si>
  <si>
    <t>гороховая каша</t>
  </si>
  <si>
    <t>котлета с соусом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</si>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</sst>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69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200</v>
      </c>
      <c r="G6" s="40">
        <v>11.5</v>
      </c>
      <c r="H6" s="40">
        <v>8.1199999999999992</v>
      </c>
      <c r="I6" s="40">
        <v>51.52</v>
      </c>
      <c r="J6" s="40">
        <v>325</v>
      </c>
      <c r="K6" s="41">
        <v>29</v>
      </c>
      <c r="L6" s="40">
        <v>6.65</v>
      </c>
    </row>
    <row r="7" spans="1:12" ht="15" x14ac:dyDescent="0.25">
      <c r="A7" s="23"/>
      <c r="B7" s="15"/>
      <c r="C7" s="11"/>
      <c r="D7" s="6"/>
      <c r="E7" s="42" t="s">
        <v>72</v>
      </c>
      <c r="F7" s="43">
        <v>160</v>
      </c>
      <c r="G7" s="43">
        <v>11.78</v>
      </c>
      <c r="H7" s="43">
        <v>12.91</v>
      </c>
      <c r="I7" s="43">
        <v>14.9</v>
      </c>
      <c r="J7" s="43">
        <v>223</v>
      </c>
      <c r="K7" s="44">
        <v>48</v>
      </c>
      <c r="L7" s="43">
        <v>37.1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5.49</v>
      </c>
      <c r="H8" s="43">
        <v>4.99</v>
      </c>
      <c r="I8" s="43">
        <v>22.7</v>
      </c>
      <c r="J8" s="43">
        <v>140.77000000000001</v>
      </c>
      <c r="K8" s="44">
        <v>57</v>
      </c>
      <c r="L8" s="43">
        <v>10.3</v>
      </c>
    </row>
    <row r="9" spans="1:12" ht="15" x14ac:dyDescent="0.25">
      <c r="A9" s="23"/>
      <c r="B9" s="15"/>
      <c r="C9" s="11"/>
      <c r="D9" s="7" t="s">
        <v>23</v>
      </c>
      <c r="E9" s="42" t="s">
        <v>71</v>
      </c>
      <c r="F9" s="43">
        <v>60</v>
      </c>
      <c r="G9" s="43">
        <v>3.7</v>
      </c>
      <c r="H9" s="43">
        <v>1.04</v>
      </c>
      <c r="I9" s="43">
        <v>17.23</v>
      </c>
      <c r="J9" s="43">
        <v>121.9</v>
      </c>
      <c r="K9" s="44"/>
      <c r="L9" s="43">
        <v>4.4000000000000004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200</v>
      </c>
      <c r="G11" s="43">
        <v>1</v>
      </c>
      <c r="H11" s="43">
        <v>0</v>
      </c>
      <c r="I11" s="43">
        <v>20.2</v>
      </c>
      <c r="J11" s="43">
        <v>84.8</v>
      </c>
      <c r="K11" s="44"/>
      <c r="L11" s="43">
        <v>11.02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50</v>
      </c>
      <c r="G12" s="43">
        <v>2.0299999999999998</v>
      </c>
      <c r="H12" s="43">
        <v>8.6</v>
      </c>
      <c r="I12" s="43">
        <v>0.44</v>
      </c>
      <c r="J12" s="43">
        <v>129.1</v>
      </c>
      <c r="K12" s="44">
        <v>9</v>
      </c>
      <c r="L12" s="43">
        <v>8.59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870</v>
      </c>
      <c r="G13" s="19">
        <f t="shared" ref="G13:J13" si="0">SUM(G6:G12)</f>
        <v>35.500000000000007</v>
      </c>
      <c r="H13" s="19">
        <f t="shared" si="0"/>
        <v>35.660000000000004</v>
      </c>
      <c r="I13" s="19">
        <f t="shared" si="0"/>
        <v>126.99000000000001</v>
      </c>
      <c r="J13" s="19">
        <f t="shared" si="0"/>
        <v>1024.57</v>
      </c>
      <c r="K13" s="25"/>
      <c r="L13" s="19">
        <f t="shared" ref="L13" si="1">SUM(L6:L12)</f>
        <v>78.06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870</v>
      </c>
      <c r="G24" s="32">
        <f t="shared" ref="G24:J24" si="4">G13+G23</f>
        <v>35.500000000000007</v>
      </c>
      <c r="H24" s="32">
        <f t="shared" si="4"/>
        <v>35.660000000000004</v>
      </c>
      <c r="I24" s="32">
        <f t="shared" si="4"/>
        <v>126.99000000000001</v>
      </c>
      <c r="J24" s="32">
        <f t="shared" si="4"/>
        <v>1024.57</v>
      </c>
      <c r="K24" s="32"/>
      <c r="L24" s="32">
        <f t="shared" ref="L24" si="5">L13+L23</f>
        <v>78.06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8.4499999999999993</v>
      </c>
      <c r="H25" s="40">
        <v>11.23</v>
      </c>
      <c r="I25" s="40">
        <v>4.8</v>
      </c>
      <c r="J25" s="40">
        <v>228.53</v>
      </c>
      <c r="K25" s="41">
        <v>23</v>
      </c>
      <c r="L25" s="40">
        <v>25.93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0.59</v>
      </c>
      <c r="H27" s="43">
        <v>0</v>
      </c>
      <c r="I27" s="43">
        <v>28.22</v>
      </c>
      <c r="J27" s="43">
        <v>116</v>
      </c>
      <c r="K27" s="44">
        <v>5</v>
      </c>
      <c r="L27" s="43">
        <v>6.51</v>
      </c>
    </row>
    <row r="28" spans="1:12" ht="15" x14ac:dyDescent="0.25">
      <c r="A28" s="14"/>
      <c r="B28" s="15"/>
      <c r="C28" s="11"/>
      <c r="D28" s="7" t="s">
        <v>23</v>
      </c>
      <c r="E28" s="42" t="s">
        <v>71</v>
      </c>
      <c r="F28" s="43">
        <v>60</v>
      </c>
      <c r="G28" s="43">
        <v>3.7</v>
      </c>
      <c r="H28" s="43">
        <v>1.04</v>
      </c>
      <c r="I28" s="43">
        <v>17.23</v>
      </c>
      <c r="J28" s="43">
        <v>121.9</v>
      </c>
      <c r="K28" s="44"/>
      <c r="L28" s="43">
        <v>4.4000000000000004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100</v>
      </c>
      <c r="G30" s="43">
        <v>4.05</v>
      </c>
      <c r="H30" s="43">
        <v>7.4</v>
      </c>
      <c r="I30" s="43">
        <v>8.98</v>
      </c>
      <c r="J30" s="43">
        <v>103.17</v>
      </c>
      <c r="K30" s="44">
        <v>25</v>
      </c>
      <c r="L30" s="43">
        <v>13.22</v>
      </c>
    </row>
    <row r="31" spans="1:12" ht="15" x14ac:dyDescent="0.25">
      <c r="A31" s="14"/>
      <c r="B31" s="15"/>
      <c r="C31" s="11"/>
      <c r="D31" s="6"/>
      <c r="E31" s="42" t="s">
        <v>48</v>
      </c>
      <c r="F31" s="43">
        <v>100</v>
      </c>
      <c r="G31" s="43">
        <v>1.81</v>
      </c>
      <c r="H31" s="43">
        <v>2.9</v>
      </c>
      <c r="I31" s="43">
        <v>12</v>
      </c>
      <c r="J31" s="43">
        <v>81</v>
      </c>
      <c r="K31" s="44">
        <v>63</v>
      </c>
      <c r="L31" s="43">
        <v>28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18.599999999999998</v>
      </c>
      <c r="H32" s="19">
        <f t="shared" ref="H32" si="7">SUM(H25:H31)</f>
        <v>22.57</v>
      </c>
      <c r="I32" s="19">
        <f t="shared" ref="I32" si="8">SUM(I25:I31)</f>
        <v>71.23</v>
      </c>
      <c r="J32" s="19">
        <f t="shared" ref="J32:L32" si="9">SUM(J25:J31)</f>
        <v>650.59999999999991</v>
      </c>
      <c r="K32" s="25"/>
      <c r="L32" s="19">
        <f t="shared" si="9"/>
        <v>78.06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710</v>
      </c>
      <c r="G43" s="32">
        <f t="shared" ref="G43" si="14">G32+G42</f>
        <v>18.599999999999998</v>
      </c>
      <c r="H43" s="32">
        <f t="shared" ref="H43" si="15">H32+H42</f>
        <v>22.57</v>
      </c>
      <c r="I43" s="32">
        <f t="shared" ref="I43" si="16">I32+I42</f>
        <v>71.23</v>
      </c>
      <c r="J43" s="32">
        <f t="shared" ref="J43:L43" si="17">J32+J42</f>
        <v>650.59999999999991</v>
      </c>
      <c r="K43" s="32"/>
      <c r="L43" s="32">
        <f t="shared" si="17"/>
        <v>78.06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210</v>
      </c>
      <c r="G44" s="40">
        <v>4.34</v>
      </c>
      <c r="H44" s="40">
        <v>12.82</v>
      </c>
      <c r="I44" s="40">
        <v>25.18</v>
      </c>
      <c r="J44" s="40">
        <v>241</v>
      </c>
      <c r="K44" s="41">
        <v>128</v>
      </c>
      <c r="L44" s="40">
        <v>10.16</v>
      </c>
    </row>
    <row r="45" spans="1:12" ht="15" x14ac:dyDescent="0.25">
      <c r="A45" s="23"/>
      <c r="B45" s="15"/>
      <c r="C45" s="11"/>
      <c r="D45" s="6"/>
      <c r="E45" s="42" t="s">
        <v>75</v>
      </c>
      <c r="F45" s="43">
        <v>150</v>
      </c>
      <c r="G45" s="43">
        <v>13.87</v>
      </c>
      <c r="H45" s="43">
        <v>7.85</v>
      </c>
      <c r="I45" s="43">
        <v>6.53</v>
      </c>
      <c r="J45" s="43">
        <v>150</v>
      </c>
      <c r="K45" s="44">
        <v>38</v>
      </c>
      <c r="L45" s="43">
        <v>17.760000000000002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3.6</v>
      </c>
      <c r="H46" s="43">
        <v>5</v>
      </c>
      <c r="I46" s="43">
        <v>10.38</v>
      </c>
      <c r="J46" s="43">
        <v>112</v>
      </c>
      <c r="K46" s="44">
        <v>61</v>
      </c>
      <c r="L46" s="43">
        <v>18.8</v>
      </c>
    </row>
    <row r="47" spans="1:12" ht="15" x14ac:dyDescent="0.25">
      <c r="A47" s="23"/>
      <c r="B47" s="15"/>
      <c r="C47" s="11"/>
      <c r="D47" s="7" t="s">
        <v>23</v>
      </c>
      <c r="E47" s="42" t="s">
        <v>71</v>
      </c>
      <c r="F47" s="43">
        <v>60</v>
      </c>
      <c r="G47" s="43">
        <v>3.7</v>
      </c>
      <c r="H47" s="43">
        <v>1.04</v>
      </c>
      <c r="I47" s="43">
        <v>17.23</v>
      </c>
      <c r="J47" s="43">
        <v>121.9</v>
      </c>
      <c r="K47" s="44"/>
      <c r="L47" s="43">
        <v>4.4000000000000004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0.6</v>
      </c>
      <c r="H48" s="43">
        <v>0.6</v>
      </c>
      <c r="I48" s="43">
        <v>14.7</v>
      </c>
      <c r="J48" s="43">
        <v>70.3</v>
      </c>
      <c r="K48" s="44">
        <v>338</v>
      </c>
      <c r="L48" s="43">
        <v>15</v>
      </c>
    </row>
    <row r="49" spans="1:12" ht="15" x14ac:dyDescent="0.25">
      <c r="A49" s="23"/>
      <c r="B49" s="15"/>
      <c r="C49" s="11"/>
      <c r="D49" s="6"/>
      <c r="E49" s="42" t="s">
        <v>50</v>
      </c>
      <c r="F49" s="43">
        <v>50</v>
      </c>
      <c r="G49" s="43">
        <v>4.7</v>
      </c>
      <c r="H49" s="43">
        <v>1.1000000000000001</v>
      </c>
      <c r="I49" s="43">
        <v>28.5</v>
      </c>
      <c r="J49" s="43">
        <v>148</v>
      </c>
      <c r="K49" s="44">
        <v>779</v>
      </c>
      <c r="L49" s="43">
        <v>12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30.810000000000002</v>
      </c>
      <c r="H51" s="19">
        <f t="shared" ref="H51" si="19">SUM(H44:H50)</f>
        <v>28.410000000000004</v>
      </c>
      <c r="I51" s="19">
        <f t="shared" ref="I51" si="20">SUM(I44:I50)</f>
        <v>102.52000000000001</v>
      </c>
      <c r="J51" s="19">
        <f t="shared" ref="J51:L51" si="21">SUM(J44:J50)</f>
        <v>843.19999999999993</v>
      </c>
      <c r="K51" s="25"/>
      <c r="L51" s="19">
        <f t="shared" si="21"/>
        <v>78.12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770</v>
      </c>
      <c r="G62" s="32">
        <f t="shared" ref="G62" si="26">G51+G61</f>
        <v>30.810000000000002</v>
      </c>
      <c r="H62" s="32">
        <f t="shared" ref="H62" si="27">H51+H61</f>
        <v>28.410000000000004</v>
      </c>
      <c r="I62" s="32">
        <f t="shared" ref="I62" si="28">I51+I61</f>
        <v>102.52000000000001</v>
      </c>
      <c r="J62" s="32">
        <f t="shared" ref="J62:L62" si="29">J51+J61</f>
        <v>843.19999999999993</v>
      </c>
      <c r="K62" s="32"/>
      <c r="L62" s="32">
        <f t="shared" si="29"/>
        <v>78.12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250</v>
      </c>
      <c r="G63" s="40">
        <v>2.69</v>
      </c>
      <c r="H63" s="40">
        <v>2.84</v>
      </c>
      <c r="I63" s="40">
        <v>17.14</v>
      </c>
      <c r="J63" s="40">
        <v>104.75</v>
      </c>
      <c r="K63" s="41">
        <v>25</v>
      </c>
      <c r="L63" s="40">
        <v>22.9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4.62</v>
      </c>
      <c r="H65" s="43">
        <v>4.0199999999999996</v>
      </c>
      <c r="I65" s="43">
        <v>43.8</v>
      </c>
      <c r="J65" s="43">
        <v>177.56</v>
      </c>
      <c r="K65" s="44">
        <v>16</v>
      </c>
      <c r="L65" s="43">
        <v>13.47</v>
      </c>
    </row>
    <row r="66" spans="1:12" ht="15" x14ac:dyDescent="0.25">
      <c r="A66" s="23"/>
      <c r="B66" s="15"/>
      <c r="C66" s="11"/>
      <c r="D66" s="7" t="s">
        <v>23</v>
      </c>
      <c r="E66" s="42" t="s">
        <v>71</v>
      </c>
      <c r="F66" s="43">
        <v>60</v>
      </c>
      <c r="G66" s="43">
        <v>3.7</v>
      </c>
      <c r="H66" s="43">
        <v>1.04</v>
      </c>
      <c r="I66" s="43">
        <v>17.23</v>
      </c>
      <c r="J66" s="43">
        <v>121.9</v>
      </c>
      <c r="K66" s="44"/>
      <c r="L66" s="43">
        <v>4.4000000000000004</v>
      </c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100</v>
      </c>
      <c r="G67" s="43">
        <v>0.6</v>
      </c>
      <c r="H67" s="43">
        <v>0.6</v>
      </c>
      <c r="I67" s="43">
        <v>14.7</v>
      </c>
      <c r="J67" s="43">
        <v>70.3</v>
      </c>
      <c r="K67" s="44">
        <v>338</v>
      </c>
      <c r="L67" s="43">
        <v>17</v>
      </c>
    </row>
    <row r="68" spans="1:12" ht="15" x14ac:dyDescent="0.25">
      <c r="A68" s="23"/>
      <c r="B68" s="15"/>
      <c r="C68" s="11"/>
      <c r="D68" s="6"/>
      <c r="E68" s="42" t="s">
        <v>52</v>
      </c>
      <c r="F68" s="43">
        <v>100</v>
      </c>
      <c r="G68" s="43">
        <v>1.36</v>
      </c>
      <c r="H68" s="43">
        <v>6.18</v>
      </c>
      <c r="I68" s="43">
        <v>8.44</v>
      </c>
      <c r="J68" s="43">
        <v>94.8</v>
      </c>
      <c r="K68" s="44">
        <v>13</v>
      </c>
      <c r="L68" s="43">
        <v>20.29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12.97</v>
      </c>
      <c r="H70" s="19">
        <f t="shared" ref="H70" si="31">SUM(H63:H69)</f>
        <v>14.68</v>
      </c>
      <c r="I70" s="19">
        <f t="shared" ref="I70" si="32">SUM(I63:I69)</f>
        <v>101.31</v>
      </c>
      <c r="J70" s="19">
        <f t="shared" ref="J70:L70" si="33">SUM(J63:J69)</f>
        <v>569.31000000000006</v>
      </c>
      <c r="K70" s="25"/>
      <c r="L70" s="19">
        <f t="shared" si="33"/>
        <v>78.06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710</v>
      </c>
      <c r="G81" s="32">
        <f t="shared" ref="G81" si="38">G70+G80</f>
        <v>12.97</v>
      </c>
      <c r="H81" s="32">
        <f t="shared" ref="H81" si="39">H70+H80</f>
        <v>14.68</v>
      </c>
      <c r="I81" s="32">
        <f t="shared" ref="I81" si="40">I70+I80</f>
        <v>101.31</v>
      </c>
      <c r="J81" s="32">
        <f t="shared" ref="J81:L81" si="41">J70+J80</f>
        <v>569.31000000000006</v>
      </c>
      <c r="K81" s="32"/>
      <c r="L81" s="32">
        <f t="shared" si="41"/>
        <v>78.06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13</v>
      </c>
      <c r="H82" s="40">
        <v>3.53</v>
      </c>
      <c r="I82" s="40">
        <v>28.61</v>
      </c>
      <c r="J82" s="40">
        <v>200.55</v>
      </c>
      <c r="K82" s="41">
        <v>13</v>
      </c>
      <c r="L82" s="40">
        <v>18.39</v>
      </c>
    </row>
    <row r="83" spans="1:12" ht="15" x14ac:dyDescent="0.25">
      <c r="A83" s="23"/>
      <c r="B83" s="15"/>
      <c r="C83" s="11"/>
      <c r="D83" s="6"/>
      <c r="E83" s="42" t="s">
        <v>77</v>
      </c>
      <c r="F83" s="43">
        <v>150</v>
      </c>
      <c r="G83" s="43">
        <v>16.04</v>
      </c>
      <c r="H83" s="43">
        <v>15.15</v>
      </c>
      <c r="I83" s="43">
        <v>19.8</v>
      </c>
      <c r="J83" s="43">
        <v>280.02</v>
      </c>
      <c r="K83" s="44">
        <v>42</v>
      </c>
      <c r="L83" s="43">
        <v>34.299999999999997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54</v>
      </c>
      <c r="L84" s="43">
        <v>2.95</v>
      </c>
    </row>
    <row r="85" spans="1:12" ht="15" x14ac:dyDescent="0.25">
      <c r="A85" s="23"/>
      <c r="B85" s="15"/>
      <c r="C85" s="11"/>
      <c r="D85" s="7" t="s">
        <v>23</v>
      </c>
      <c r="E85" s="42" t="s">
        <v>71</v>
      </c>
      <c r="F85" s="43">
        <v>60</v>
      </c>
      <c r="G85" s="43">
        <v>3.7</v>
      </c>
      <c r="H85" s="43">
        <v>1.04</v>
      </c>
      <c r="I85" s="43">
        <v>17.23</v>
      </c>
      <c r="J85" s="43">
        <v>121.9</v>
      </c>
      <c r="K85" s="44"/>
      <c r="L85" s="43">
        <v>4.4000000000000004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39</v>
      </c>
      <c r="F87" s="43">
        <v>200</v>
      </c>
      <c r="G87" s="43">
        <v>1</v>
      </c>
      <c r="H87" s="43">
        <v>0</v>
      </c>
      <c r="I87" s="43">
        <v>20.2</v>
      </c>
      <c r="J87" s="43">
        <v>84.8</v>
      </c>
      <c r="K87" s="44"/>
      <c r="L87" s="43">
        <v>11.02</v>
      </c>
    </row>
    <row r="88" spans="1:12" ht="15" x14ac:dyDescent="0.25">
      <c r="A88" s="23"/>
      <c r="B88" s="15"/>
      <c r="C88" s="11"/>
      <c r="D88" s="6"/>
      <c r="E88" s="42" t="s">
        <v>56</v>
      </c>
      <c r="F88" s="43">
        <v>100</v>
      </c>
      <c r="G88" s="43">
        <v>1.1299999999999999</v>
      </c>
      <c r="H88" s="43">
        <v>6.19</v>
      </c>
      <c r="I88" s="43">
        <v>4.72</v>
      </c>
      <c r="J88" s="43">
        <v>79.099999999999994</v>
      </c>
      <c r="K88" s="44">
        <v>5</v>
      </c>
      <c r="L88" s="43">
        <v>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910</v>
      </c>
      <c r="G89" s="19">
        <f t="shared" ref="G89" si="42">SUM(G82:G88)</f>
        <v>35.07</v>
      </c>
      <c r="H89" s="19">
        <f t="shared" ref="H89" si="43">SUM(H82:H88)</f>
        <v>25.91</v>
      </c>
      <c r="I89" s="19">
        <f t="shared" ref="I89" si="44">SUM(I82:I88)</f>
        <v>104.56</v>
      </c>
      <c r="J89" s="19">
        <f t="shared" ref="J89:L89" si="45">SUM(J82:J88)</f>
        <v>794.37</v>
      </c>
      <c r="K89" s="25"/>
      <c r="L89" s="19">
        <f t="shared" si="45"/>
        <v>78.06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910</v>
      </c>
      <c r="G100" s="32">
        <f t="shared" ref="G100" si="50">G89+G99</f>
        <v>35.07</v>
      </c>
      <c r="H100" s="32">
        <f t="shared" ref="H100" si="51">H89+H99</f>
        <v>25.91</v>
      </c>
      <c r="I100" s="32">
        <f t="shared" ref="I100" si="52">I89+I99</f>
        <v>104.56</v>
      </c>
      <c r="J100" s="32">
        <f t="shared" ref="J100:L100" si="53">J89+J99</f>
        <v>794.37</v>
      </c>
      <c r="K100" s="32"/>
      <c r="L100" s="32">
        <f t="shared" si="53"/>
        <v>78.06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250</v>
      </c>
      <c r="G101" s="40">
        <v>2.72</v>
      </c>
      <c r="H101" s="40">
        <v>3.01</v>
      </c>
      <c r="I101" s="40">
        <v>5.03</v>
      </c>
      <c r="J101" s="40">
        <v>113.34</v>
      </c>
      <c r="K101" s="41">
        <v>36</v>
      </c>
      <c r="L101" s="40">
        <v>21.69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0.59</v>
      </c>
      <c r="H103" s="43">
        <v>0</v>
      </c>
      <c r="I103" s="43">
        <v>28.22</v>
      </c>
      <c r="J103" s="43">
        <v>116</v>
      </c>
      <c r="K103" s="44">
        <v>5</v>
      </c>
      <c r="L103" s="43">
        <v>6.51</v>
      </c>
    </row>
    <row r="104" spans="1:12" ht="15" x14ac:dyDescent="0.25">
      <c r="A104" s="23"/>
      <c r="B104" s="15"/>
      <c r="C104" s="11"/>
      <c r="D104" s="7" t="s">
        <v>23</v>
      </c>
      <c r="E104" s="42" t="s">
        <v>71</v>
      </c>
      <c r="F104" s="43">
        <v>60</v>
      </c>
      <c r="G104" s="43">
        <v>3.7</v>
      </c>
      <c r="H104" s="43">
        <v>1.04</v>
      </c>
      <c r="I104" s="43">
        <v>17.23</v>
      </c>
      <c r="J104" s="43">
        <v>121.9</v>
      </c>
      <c r="K104" s="44"/>
      <c r="L104" s="43">
        <v>4.4000000000000004</v>
      </c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0.6</v>
      </c>
      <c r="H105" s="43">
        <v>0.6</v>
      </c>
      <c r="I105" s="43">
        <v>14.7</v>
      </c>
      <c r="J105" s="43">
        <v>70.3</v>
      </c>
      <c r="K105" s="44"/>
      <c r="L105" s="43">
        <v>15</v>
      </c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100</v>
      </c>
      <c r="G106" s="43">
        <v>4.29</v>
      </c>
      <c r="H106" s="43">
        <v>8.2200000000000006</v>
      </c>
      <c r="I106" s="43">
        <v>24.07</v>
      </c>
      <c r="J106" s="43">
        <v>145.30000000000001</v>
      </c>
      <c r="K106" s="44">
        <v>77</v>
      </c>
      <c r="L106" s="43">
        <v>30.46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 t="shared" ref="G108:J108" si="54">SUM(G101:G107)</f>
        <v>11.899999999999999</v>
      </c>
      <c r="H108" s="19">
        <f t="shared" si="54"/>
        <v>12.870000000000001</v>
      </c>
      <c r="I108" s="19">
        <f t="shared" si="54"/>
        <v>89.25</v>
      </c>
      <c r="J108" s="19">
        <f t="shared" si="54"/>
        <v>566.84</v>
      </c>
      <c r="K108" s="25"/>
      <c r="L108" s="19">
        <f t="shared" ref="L108" si="55">SUM(L101:L107)</f>
        <v>78.06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710</v>
      </c>
      <c r="G119" s="32">
        <f t="shared" ref="G119" si="58">G108+G118</f>
        <v>11.899999999999999</v>
      </c>
      <c r="H119" s="32">
        <f t="shared" ref="H119" si="59">H108+H118</f>
        <v>12.870000000000001</v>
      </c>
      <c r="I119" s="32">
        <f t="shared" ref="I119" si="60">I108+I118</f>
        <v>89.25</v>
      </c>
      <c r="J119" s="32">
        <f t="shared" ref="J119:L119" si="61">J108+J118</f>
        <v>566.84</v>
      </c>
      <c r="K119" s="32"/>
      <c r="L119" s="32">
        <f t="shared" si="61"/>
        <v>78.06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260</v>
      </c>
      <c r="G120" s="40">
        <v>25.38</v>
      </c>
      <c r="H120" s="40">
        <v>21.25</v>
      </c>
      <c r="I120" s="40">
        <v>44.61</v>
      </c>
      <c r="J120" s="40">
        <v>471.25</v>
      </c>
      <c r="K120" s="41">
        <v>43</v>
      </c>
      <c r="L120" s="40">
        <v>41.24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1</v>
      </c>
      <c r="H122" s="43">
        <v>0</v>
      </c>
      <c r="I122" s="43">
        <v>20.2</v>
      </c>
      <c r="J122" s="43">
        <v>84.8</v>
      </c>
      <c r="K122" s="44"/>
      <c r="L122" s="43">
        <v>11.02</v>
      </c>
    </row>
    <row r="123" spans="1:12" ht="15" x14ac:dyDescent="0.25">
      <c r="A123" s="14"/>
      <c r="B123" s="15"/>
      <c r="C123" s="11"/>
      <c r="D123" s="7" t="s">
        <v>23</v>
      </c>
      <c r="E123" s="42" t="s">
        <v>71</v>
      </c>
      <c r="F123" s="43">
        <v>60</v>
      </c>
      <c r="G123" s="43">
        <v>3.7</v>
      </c>
      <c r="H123" s="43">
        <v>1.04</v>
      </c>
      <c r="I123" s="43">
        <v>17.23</v>
      </c>
      <c r="J123" s="43">
        <v>121.9</v>
      </c>
      <c r="K123" s="44"/>
      <c r="L123" s="43">
        <v>4.4000000000000004</v>
      </c>
    </row>
    <row r="124" spans="1:12" ht="15" x14ac:dyDescent="0.25">
      <c r="A124" s="14"/>
      <c r="B124" s="15"/>
      <c r="C124" s="11"/>
      <c r="D124" s="7" t="s">
        <v>24</v>
      </c>
      <c r="E124" s="42" t="s">
        <v>24</v>
      </c>
      <c r="F124" s="43">
        <v>100</v>
      </c>
      <c r="G124" s="43">
        <v>0.6</v>
      </c>
      <c r="H124" s="43">
        <v>0.6</v>
      </c>
      <c r="I124" s="43">
        <v>14.7</v>
      </c>
      <c r="J124" s="43">
        <v>70.3</v>
      </c>
      <c r="K124" s="44"/>
      <c r="L124" s="43">
        <v>15</v>
      </c>
    </row>
    <row r="125" spans="1:12" ht="15" x14ac:dyDescent="0.25">
      <c r="A125" s="14"/>
      <c r="B125" s="15"/>
      <c r="C125" s="11"/>
      <c r="D125" s="6"/>
      <c r="E125" s="42" t="s">
        <v>61</v>
      </c>
      <c r="F125" s="43">
        <v>100</v>
      </c>
      <c r="G125" s="43">
        <v>1.36</v>
      </c>
      <c r="H125" s="43">
        <v>6.18</v>
      </c>
      <c r="I125" s="43">
        <v>8.44</v>
      </c>
      <c r="J125" s="43">
        <v>94.8</v>
      </c>
      <c r="K125" s="44">
        <v>12</v>
      </c>
      <c r="L125" s="43">
        <v>6.4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32.04</v>
      </c>
      <c r="H127" s="19">
        <f t="shared" si="62"/>
        <v>29.07</v>
      </c>
      <c r="I127" s="19">
        <f t="shared" si="62"/>
        <v>105.18</v>
      </c>
      <c r="J127" s="19">
        <f t="shared" si="62"/>
        <v>843.04999999999984</v>
      </c>
      <c r="K127" s="25"/>
      <c r="L127" s="19">
        <f t="shared" ref="L127" si="63">SUM(L120:L126)</f>
        <v>78.06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720</v>
      </c>
      <c r="G138" s="32">
        <f t="shared" ref="G138" si="66">G127+G137</f>
        <v>32.04</v>
      </c>
      <c r="H138" s="32">
        <f t="shared" ref="H138" si="67">H127+H137</f>
        <v>29.07</v>
      </c>
      <c r="I138" s="32">
        <f t="shared" ref="I138" si="68">I127+I137</f>
        <v>105.18</v>
      </c>
      <c r="J138" s="32">
        <f t="shared" ref="J138:L138" si="69">J127+J137</f>
        <v>843.04999999999984</v>
      </c>
      <c r="K138" s="32"/>
      <c r="L138" s="32">
        <f t="shared" si="69"/>
        <v>78.06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250</v>
      </c>
      <c r="G139" s="40">
        <v>8.6</v>
      </c>
      <c r="H139" s="40">
        <v>11.36</v>
      </c>
      <c r="I139" s="40">
        <v>19.600000000000001</v>
      </c>
      <c r="J139" s="40">
        <v>223.8</v>
      </c>
      <c r="K139" s="41">
        <v>25</v>
      </c>
      <c r="L139" s="40">
        <v>29.53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4.62</v>
      </c>
      <c r="H141" s="43">
        <v>4.0199999999999996</v>
      </c>
      <c r="I141" s="43">
        <v>43.8</v>
      </c>
      <c r="J141" s="43">
        <v>177.56</v>
      </c>
      <c r="K141" s="44">
        <v>16</v>
      </c>
      <c r="L141" s="43">
        <v>13.47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71</v>
      </c>
      <c r="F142" s="43">
        <v>60</v>
      </c>
      <c r="G142" s="43">
        <v>3.7</v>
      </c>
      <c r="H142" s="43">
        <v>1.04</v>
      </c>
      <c r="I142" s="43">
        <v>17.23</v>
      </c>
      <c r="J142" s="43">
        <v>121.9</v>
      </c>
      <c r="K142" s="44"/>
      <c r="L142" s="43">
        <v>4.4000000000000004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0.6</v>
      </c>
      <c r="H143" s="43">
        <v>0.6</v>
      </c>
      <c r="I143" s="43">
        <v>14.7</v>
      </c>
      <c r="J143" s="43">
        <v>70.3</v>
      </c>
      <c r="K143" s="44"/>
      <c r="L143" s="43">
        <v>15</v>
      </c>
    </row>
    <row r="144" spans="1:12" ht="15" x14ac:dyDescent="0.25">
      <c r="A144" s="23"/>
      <c r="B144" s="15"/>
      <c r="C144" s="11"/>
      <c r="D144" s="6"/>
      <c r="E144" s="42" t="s">
        <v>68</v>
      </c>
      <c r="F144" s="43">
        <v>100</v>
      </c>
      <c r="G144" s="43">
        <v>3.8</v>
      </c>
      <c r="H144" s="43">
        <v>10.5</v>
      </c>
      <c r="I144" s="43">
        <v>6.8</v>
      </c>
      <c r="J144" s="43">
        <v>137</v>
      </c>
      <c r="K144" s="44">
        <v>39</v>
      </c>
      <c r="L144" s="43">
        <v>15.66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21.32</v>
      </c>
      <c r="H146" s="19">
        <f t="shared" si="70"/>
        <v>27.52</v>
      </c>
      <c r="I146" s="19">
        <f t="shared" si="70"/>
        <v>102.13</v>
      </c>
      <c r="J146" s="19">
        <f t="shared" si="70"/>
        <v>730.56</v>
      </c>
      <c r="K146" s="25"/>
      <c r="L146" s="19">
        <f t="shared" ref="L146" si="71">SUM(L139:L145)</f>
        <v>78.06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710</v>
      </c>
      <c r="G157" s="32">
        <f t="shared" ref="G157" si="74">G146+G156</f>
        <v>21.32</v>
      </c>
      <c r="H157" s="32">
        <f t="shared" ref="H157" si="75">H146+H156</f>
        <v>27.52</v>
      </c>
      <c r="I157" s="32">
        <f t="shared" ref="I157" si="76">I146+I156</f>
        <v>102.13</v>
      </c>
      <c r="J157" s="32">
        <f t="shared" ref="J157:L157" si="77">J146+J156</f>
        <v>730.56</v>
      </c>
      <c r="K157" s="32"/>
      <c r="L157" s="32">
        <f t="shared" si="77"/>
        <v>78.06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</v>
      </c>
      <c r="G158" s="40">
        <v>7.14</v>
      </c>
      <c r="H158" s="40">
        <v>0.74</v>
      </c>
      <c r="I158" s="40">
        <v>25.6</v>
      </c>
      <c r="J158" s="40">
        <v>209.9</v>
      </c>
      <c r="K158" s="41">
        <v>40</v>
      </c>
      <c r="L158" s="40">
        <v>9.5</v>
      </c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160</v>
      </c>
      <c r="G159" s="43">
        <v>11.78</v>
      </c>
      <c r="H159" s="43">
        <v>12.91</v>
      </c>
      <c r="I159" s="43">
        <v>14.9</v>
      </c>
      <c r="J159" s="43">
        <v>223</v>
      </c>
      <c r="K159" s="44">
        <v>48</v>
      </c>
      <c r="L159" s="43">
        <v>33.94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5.49</v>
      </c>
      <c r="H160" s="43">
        <v>4.99</v>
      </c>
      <c r="I160" s="43">
        <v>22.7</v>
      </c>
      <c r="J160" s="43">
        <v>140.77000000000001</v>
      </c>
      <c r="K160" s="44">
        <v>57</v>
      </c>
      <c r="L160" s="43">
        <v>10.3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3.7</v>
      </c>
      <c r="H161" s="43">
        <v>1.04</v>
      </c>
      <c r="I161" s="43">
        <v>17.23</v>
      </c>
      <c r="J161" s="43">
        <v>121.9</v>
      </c>
      <c r="K161" s="44"/>
      <c r="L161" s="43">
        <v>4.4000000000000004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39</v>
      </c>
      <c r="F163" s="43">
        <v>200</v>
      </c>
      <c r="G163" s="43">
        <v>1</v>
      </c>
      <c r="H163" s="43">
        <v>0</v>
      </c>
      <c r="I163" s="43">
        <v>20.2</v>
      </c>
      <c r="J163" s="43">
        <v>84.8</v>
      </c>
      <c r="K163" s="44"/>
      <c r="L163" s="43">
        <v>11.02</v>
      </c>
    </row>
    <row r="164" spans="1:12" ht="15" x14ac:dyDescent="0.25">
      <c r="A164" s="23"/>
      <c r="B164" s="15"/>
      <c r="C164" s="11"/>
      <c r="D164" s="6"/>
      <c r="E164" s="42" t="s">
        <v>66</v>
      </c>
      <c r="F164" s="43">
        <v>100</v>
      </c>
      <c r="G164" s="43">
        <v>4.1399999999999997</v>
      </c>
      <c r="H164" s="43">
        <v>8.02</v>
      </c>
      <c r="I164" s="43">
        <v>10.95</v>
      </c>
      <c r="J164" s="43">
        <v>198.93</v>
      </c>
      <c r="K164" s="44">
        <v>11</v>
      </c>
      <c r="L164" s="43">
        <v>8.9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920</v>
      </c>
      <c r="G165" s="19">
        <f t="shared" ref="G165:J165" si="78">SUM(G158:G164)</f>
        <v>33.249999999999993</v>
      </c>
      <c r="H165" s="19">
        <f t="shared" si="78"/>
        <v>27.7</v>
      </c>
      <c r="I165" s="19">
        <f t="shared" si="78"/>
        <v>111.58000000000001</v>
      </c>
      <c r="J165" s="19">
        <f t="shared" si="78"/>
        <v>979.3</v>
      </c>
      <c r="K165" s="25"/>
      <c r="L165" s="19">
        <f t="shared" ref="L165" si="79">SUM(L158:L164)</f>
        <v>78.06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920</v>
      </c>
      <c r="G176" s="32">
        <f t="shared" ref="G176" si="82">G165+G175</f>
        <v>33.249999999999993</v>
      </c>
      <c r="H176" s="32">
        <f t="shared" ref="H176" si="83">H165+H175</f>
        <v>27.7</v>
      </c>
      <c r="I176" s="32">
        <f t="shared" ref="I176" si="84">I165+I175</f>
        <v>111.58000000000001</v>
      </c>
      <c r="J176" s="32">
        <f t="shared" ref="J176:L176" si="85">J165+J175</f>
        <v>979.3</v>
      </c>
      <c r="K176" s="32"/>
      <c r="L176" s="32">
        <f t="shared" si="85"/>
        <v>78.06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210</v>
      </c>
      <c r="G177" s="40">
        <v>4.5199999999999996</v>
      </c>
      <c r="H177" s="40">
        <v>4.07</v>
      </c>
      <c r="I177" s="40">
        <v>35.46</v>
      </c>
      <c r="J177" s="40">
        <v>197</v>
      </c>
      <c r="K177" s="41">
        <v>26</v>
      </c>
      <c r="L177" s="40">
        <v>22.44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</v>
      </c>
      <c r="H179" s="43">
        <v>0</v>
      </c>
      <c r="I179" s="43">
        <v>15.3</v>
      </c>
      <c r="J179" s="43">
        <v>49.6</v>
      </c>
      <c r="K179" s="44">
        <v>13</v>
      </c>
      <c r="L179" s="43">
        <v>6.96</v>
      </c>
    </row>
    <row r="180" spans="1:12" ht="15" x14ac:dyDescent="0.25">
      <c r="A180" s="23"/>
      <c r="B180" s="15"/>
      <c r="C180" s="11"/>
      <c r="D180" s="7" t="s">
        <v>23</v>
      </c>
      <c r="E180" s="42" t="s">
        <v>71</v>
      </c>
      <c r="F180" s="43">
        <v>60</v>
      </c>
      <c r="G180" s="43">
        <v>3.7</v>
      </c>
      <c r="H180" s="43">
        <v>1.04</v>
      </c>
      <c r="I180" s="43">
        <v>17.23</v>
      </c>
      <c r="J180" s="43">
        <v>121.9</v>
      </c>
      <c r="K180" s="44"/>
      <c r="L180" s="43">
        <v>4.4000000000000004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48</v>
      </c>
      <c r="F182" s="43">
        <v>100</v>
      </c>
      <c r="G182" s="43">
        <v>1.81</v>
      </c>
      <c r="H182" s="43">
        <v>2.9</v>
      </c>
      <c r="I182" s="43">
        <v>12</v>
      </c>
      <c r="J182" s="43">
        <v>81</v>
      </c>
      <c r="K182" s="44">
        <v>63</v>
      </c>
      <c r="L182" s="43">
        <v>28</v>
      </c>
    </row>
    <row r="183" spans="1:12" ht="15" x14ac:dyDescent="0.25">
      <c r="A183" s="23"/>
      <c r="B183" s="15"/>
      <c r="C183" s="11"/>
      <c r="D183" s="6"/>
      <c r="E183" s="42" t="s">
        <v>64</v>
      </c>
      <c r="F183" s="43">
        <v>50</v>
      </c>
      <c r="G183" s="43">
        <v>4.9000000000000004</v>
      </c>
      <c r="H183" s="43">
        <v>11.55</v>
      </c>
      <c r="I183" s="43">
        <v>17.100000000000001</v>
      </c>
      <c r="J183" s="43">
        <v>193</v>
      </c>
      <c r="K183" s="44">
        <v>3</v>
      </c>
      <c r="L183" s="43">
        <v>16.260000000000002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14.93</v>
      </c>
      <c r="H184" s="19">
        <f t="shared" si="86"/>
        <v>19.560000000000002</v>
      </c>
      <c r="I184" s="19">
        <f t="shared" si="86"/>
        <v>97.09</v>
      </c>
      <c r="J184" s="19">
        <f t="shared" si="86"/>
        <v>642.5</v>
      </c>
      <c r="K184" s="25"/>
      <c r="L184" s="19">
        <f t="shared" ref="L184" si="87">SUM(L177:L183)</f>
        <v>78.06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620</v>
      </c>
      <c r="G195" s="32">
        <f t="shared" ref="G195" si="90">G184+G194</f>
        <v>14.93</v>
      </c>
      <c r="H195" s="32">
        <f t="shared" ref="H195" si="91">H184+H194</f>
        <v>19.560000000000002</v>
      </c>
      <c r="I195" s="32">
        <f t="shared" ref="I195" si="92">I184+I194</f>
        <v>97.09</v>
      </c>
      <c r="J195" s="32">
        <f t="shared" ref="J195:L195" si="93">J184+J194</f>
        <v>642.5</v>
      </c>
      <c r="K195" s="32"/>
      <c r="L195" s="32">
        <f t="shared" si="93"/>
        <v>78.06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24.639000000000003</v>
      </c>
      <c r="H196" s="34">
        <f t="shared" si="94"/>
        <v>24.395000000000003</v>
      </c>
      <c r="I196" s="34">
        <f t="shared" si="94"/>
        <v>101.184</v>
      </c>
      <c r="J196" s="34">
        <f t="shared" si="94"/>
        <v>764.43000000000006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78.065999999999988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2025-03-05T15:12:54Z</cp:lastPrinted>
  <dcterms:created xsi:type="dcterms:W3CDTF">2022-05-16T14:23:56Z</dcterms:created>
  <dcterms:modified xsi:type="dcterms:W3CDTF">2025-03-12T14:48:36Z</dcterms:modified>
</cp:coreProperties>
</file>